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" yWindow="1000" windowWidth="20860" windowHeight="1386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<sst xmlns="http://schemas.openxmlformats.org/spreadsheetml/2006/main" count="118" uniqueCount="86">
  <si>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</si>
  <si>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</si>
  <si>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</si>
  <si>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</si>
  <si>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</si>
  <si>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</si>
  <si>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</si>
  <si>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</si>
  <si>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</si>
  <si>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</si>
  <si>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</si>
  <si>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</si>
  <si>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</si>
  <si>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</si>
  <si>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</si>
  <si>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</si>
  <si>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</si>
  <si>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</si>
  <si>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</si>
  <si>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</si>
  <si>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</si>
  <si>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</si>
  <si>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</si>
  <si>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</si>
  <si>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</si>
  <si>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</si>
  <si>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</si>
  <si>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</si>
  <si>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</si>
  <si>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</si>
  <si>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</si>
  <si>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</si>
  <si>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</si>
  <si>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</si>
  <si>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</si>
  <si>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</si>
  <si>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</si>
  <si>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</si>
  <si>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</si>
  <si>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</si>
  <si>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</si>
  <si>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</si>
  <si>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</si>
  <si>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</si>
  <si>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</si>
  <si>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</si>
  <si>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</si>
  <si>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</si>
  <si>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</si>
  <si>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</si>
  <si>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</si>
  <si>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</si>
  <si>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</si>
  <si>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</si>
  <si>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</si>
  <si>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</si>
  <si>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</si>
  <si>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</si>
  <si>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</si>
  <si>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Wongi NP</t>
  </si>
  <si>
    <t>(BRO)</t>
  </si>
  <si>
    <t>S25°32.969'</t>
  </si>
  <si>
    <t>E152°15.410'</t>
  </si>
  <si>
    <t>175m</t>
  </si>
  <si>
    <t>NCA</t>
  </si>
  <si>
    <t>BRO-A</t>
  </si>
  <si>
    <t>BRO-B</t>
  </si>
  <si>
    <t>BRO-C</t>
  </si>
  <si>
    <t>BRO-D</t>
  </si>
  <si>
    <t>BRO-E</t>
  </si>
  <si>
    <t>BRO-F</t>
  </si>
  <si>
    <t>BRO-G</t>
  </si>
  <si>
    <t>BRO-H</t>
  </si>
  <si>
    <t>BRO-I</t>
  </si>
  <si>
    <t>BRO-J</t>
  </si>
  <si>
    <t>BRO-K</t>
  </si>
  <si>
    <t>BRO-L</t>
  </si>
  <si>
    <t>BRO-M</t>
  </si>
  <si>
    <t>BRO-N</t>
  </si>
  <si>
    <t>BRO-O</t>
  </si>
  <si>
    <t>BRO-P</t>
  </si>
  <si>
    <t>BRO-Q</t>
  </si>
  <si>
    <t>BRO-R</t>
  </si>
  <si>
    <t>BRO-S</t>
  </si>
  <si>
    <t>BRO-T</t>
  </si>
  <si>
    <t>BRO-U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</si>
</sst>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7" activePane="bottomRight" state="split"/>
      <selection pane="topLeft" activeCell="B3" sqref="B3"/>
      <selection pane="topRight" activeCell="A3" sqref="A3"/>
      <selection pane="bottomLeft" activeCell="W11" sqref="W11"/>
      <selection pane="bottomRight" activeCell="B7" sqref="B7:AH2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63</v>
      </c>
      <c r="G3" s="52">
        <v>39059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0.5</v>
      </c>
      <c r="Q7" s="66">
        <v>0.5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1</v>
      </c>
      <c r="Y7" s="66">
        <v>0</v>
      </c>
      <c r="Z7" s="66">
        <v>0</v>
      </c>
      <c r="AA7" s="66">
        <v>0</v>
      </c>
      <c r="AB7" s="66">
        <v>0</v>
      </c>
      <c r="AC7" s="66">
        <v>1</v>
      </c>
      <c r="AD7" s="66">
        <v>0</v>
      </c>
      <c r="AE7" s="66">
        <v>0</v>
      </c>
      <c r="AF7" s="66">
        <v>0</v>
      </c>
      <c r="AG7" s="66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0.5</v>
      </c>
      <c r="W8" s="67">
        <v>0.5</v>
      </c>
      <c r="X8" s="67">
        <v>0</v>
      </c>
      <c r="Y8" s="67">
        <v>0.5</v>
      </c>
      <c r="Z8" s="67">
        <v>0.5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</v>
      </c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0.5</v>
      </c>
      <c r="Z9" s="67">
        <v>0.5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0</v>
      </c>
      <c r="F10" s="67">
        <v>1</v>
      </c>
      <c r="G10" s="67">
        <v>1</v>
      </c>
      <c r="H10" s="67">
        <v>1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0.5</v>
      </c>
      <c r="Z10" s="67">
        <v>0.5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0</v>
      </c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0.5</v>
      </c>
      <c r="N11" s="67">
        <v>0.5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0.5</v>
      </c>
      <c r="V11" s="67">
        <v>0.5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0.5</v>
      </c>
      <c r="P12" s="67">
        <v>0.5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0.5</v>
      </c>
      <c r="AD12" s="67">
        <v>0.5</v>
      </c>
      <c r="AE12" s="67">
        <v>0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0.5</v>
      </c>
      <c r="W13" s="67">
        <v>0.5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1</v>
      </c>
      <c r="AD13" s="67">
        <v>0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0.5</v>
      </c>
      <c r="AG15" s="67">
        <v>0.5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0.5</v>
      </c>
      <c r="AE16" s="67">
        <v>0.5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1</v>
      </c>
      <c r="U17" s="67">
        <v>0.5</v>
      </c>
      <c r="V17" s="67">
        <v>0</v>
      </c>
      <c r="W17" s="67">
        <v>0.5</v>
      </c>
      <c r="X17" s="67">
        <v>0</v>
      </c>
      <c r="Y17" s="67">
        <v>0.5</v>
      </c>
      <c r="Z17" s="67">
        <v>0.5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0.5</v>
      </c>
      <c r="Z18" s="67">
        <v>0.5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0</v>
      </c>
      <c r="F19" s="67">
        <v>0.5</v>
      </c>
      <c r="G19" s="67">
        <v>0</v>
      </c>
      <c r="H19" s="67">
        <v>0.5</v>
      </c>
      <c r="I19" s="67">
        <v>0.5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0.5</v>
      </c>
      <c r="Q20" s="67">
        <v>0.5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0.5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0.5</v>
      </c>
      <c r="AG21" s="67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0.5</v>
      </c>
      <c r="O23" s="67">
        <v>0.5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0.33</v>
      </c>
      <c r="V23" s="67">
        <v>0.33</v>
      </c>
      <c r="W23" s="67">
        <v>0.33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0.5</v>
      </c>
      <c r="AG23" s="67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0.5</v>
      </c>
      <c r="P24" s="67">
        <v>0.5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0.5</v>
      </c>
      <c r="W24" s="67">
        <v>0.5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1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1</v>
      </c>
      <c r="W26" s="67">
        <v>0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0</v>
      </c>
      <c r="AD26" s="67">
        <v>1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0.33</v>
      </c>
      <c r="P27" s="67">
        <v>0.33</v>
      </c>
      <c r="Q27" s="67">
        <v>0.33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0.5</v>
      </c>
      <c r="AE27" s="67">
        <v>0.5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19</v>
      </c>
      <c r="AT108" s="7">
        <f t="shared" si="91"/>
        <v>2</v>
      </c>
      <c r="AU108" s="7">
        <f t="shared" si="91"/>
        <v>1</v>
      </c>
      <c r="AV108" s="7">
        <f t="shared" si="91"/>
        <v>2</v>
      </c>
      <c r="AW108" s="7">
        <f t="shared" si="91"/>
        <v>1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2</v>
      </c>
      <c r="BC108" s="7">
        <f t="shared" si="91"/>
        <v>14</v>
      </c>
      <c r="BD108" s="7">
        <f t="shared" si="91"/>
        <v>13</v>
      </c>
      <c r="BE108" s="7">
        <f t="shared" si="91"/>
        <v>5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3</v>
      </c>
      <c r="BJ108" s="7">
        <f t="shared" si="91"/>
        <v>20</v>
      </c>
      <c r="BK108" s="7">
        <f t="shared" si="91"/>
        <v>13</v>
      </c>
      <c r="BL108" s="7">
        <f t="shared" si="91"/>
        <v>1</v>
      </c>
      <c r="BM108" s="7">
        <f t="shared" si="91"/>
        <v>7</v>
      </c>
      <c r="BN108" s="7">
        <f t="shared" si="91"/>
        <v>18</v>
      </c>
      <c r="BO108" s="7">
        <f t="shared" si="91"/>
        <v>0</v>
      </c>
      <c r="BP108" s="7">
        <f t="shared" si="91"/>
        <v>2</v>
      </c>
      <c r="BQ108" s="7">
        <f t="shared" si="91"/>
        <v>10</v>
      </c>
      <c r="BR108" s="7">
        <f t="shared" si="91"/>
        <v>8</v>
      </c>
      <c r="BS108" s="7">
        <f t="shared" si="91"/>
        <v>4</v>
      </c>
      <c r="BT108" s="7">
        <f t="shared" si="91"/>
        <v>3</v>
      </c>
      <c r="BU108" s="7">
        <f t="shared" si="91"/>
        <v>18</v>
      </c>
      <c r="BV108" s="7">
        <f t="shared" si="91"/>
        <v>7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19</v>
      </c>
      <c r="F109" s="1">
        <f>SUM(F7:F107)</f>
        <v>1.5</v>
      </c>
      <c r="G109" s="1">
        <f t="shared" si="93"/>
        <v>1</v>
      </c>
      <c r="H109" s="1">
        <f t="shared" si="93"/>
        <v>1.5</v>
      </c>
      <c r="I109" s="1">
        <f t="shared" si="93"/>
        <v>0.5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1</v>
      </c>
      <c r="O109" s="1">
        <f t="shared" si="93"/>
        <v>9.33</v>
      </c>
      <c r="P109" s="1">
        <f t="shared" si="93"/>
        <v>7.33</v>
      </c>
      <c r="Q109" s="1">
        <f t="shared" si="93"/>
        <v>2.83</v>
      </c>
      <c r="R109" s="1">
        <f t="shared" si="93"/>
        <v>0</v>
      </c>
      <c r="S109" s="59">
        <f t="shared" si="93"/>
        <v>0</v>
      </c>
      <c r="T109" s="1">
        <f t="shared" si="93"/>
        <v>1</v>
      </c>
      <c r="U109" s="1">
        <f t="shared" si="93"/>
        <v>1.33</v>
      </c>
      <c r="V109" s="1">
        <f t="shared" si="93"/>
        <v>13.33</v>
      </c>
      <c r="W109" s="59">
        <f t="shared" si="93"/>
        <v>6.33</v>
      </c>
      <c r="X109" s="1">
        <f t="shared" si="93"/>
        <v>1</v>
      </c>
      <c r="Y109" s="1">
        <f t="shared" si="93"/>
        <v>4.5</v>
      </c>
      <c r="Z109" s="59">
        <f t="shared" si="93"/>
        <v>15.5</v>
      </c>
      <c r="AA109" s="1">
        <f t="shared" si="93"/>
        <v>0</v>
      </c>
      <c r="AB109" s="1">
        <f t="shared" si="93"/>
        <v>2</v>
      </c>
      <c r="AC109" s="1">
        <f t="shared" si="93"/>
        <v>9.5</v>
      </c>
      <c r="AD109" s="1">
        <f t="shared" si="93"/>
        <v>6.5</v>
      </c>
      <c r="AE109" s="59">
        <f t="shared" si="93"/>
        <v>3</v>
      </c>
      <c r="AF109" s="1">
        <f t="shared" si="93"/>
        <v>1.5</v>
      </c>
      <c r="AG109" s="1">
        <f t="shared" si="93"/>
        <v>14.5</v>
      </c>
      <c r="AH109" s="59">
        <f t="shared" si="93"/>
        <v>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90.47619047619048</v>
      </c>
      <c r="F112" s="47">
        <f>(F109/BY108)*100</f>
        <v>7.142857142857142</v>
      </c>
      <c r="G112" s="47">
        <f>(G109/BY108)*100</f>
        <v>4.761904761904762</v>
      </c>
      <c r="H112" s="47">
        <f>(H109/BY108)*100</f>
        <v>7.142857142857142</v>
      </c>
      <c r="I112" s="47">
        <f>(I109/BY108)*100</f>
        <v>2.380952380952381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2.380952380952381</v>
      </c>
      <c r="N112" s="47">
        <f>(N109/BZ108)*100</f>
        <v>4.761904761904762</v>
      </c>
      <c r="O112" s="47">
        <f>(O109/BZ108)*100</f>
        <v>44.42857142857143</v>
      </c>
      <c r="P112" s="47">
        <f>(P109/BZ108)*100</f>
        <v>34.904761904761905</v>
      </c>
      <c r="Q112" s="47">
        <f>(Q109/BZ108)*100</f>
        <v>13.476190476190478</v>
      </c>
      <c r="R112" s="47">
        <f>(R109/BZ108)*100</f>
        <v>0</v>
      </c>
      <c r="S112" s="47">
        <f>(S109/BZ108)*100</f>
        <v>0</v>
      </c>
      <c r="T112" s="47">
        <f>(T109/CA108)*100</f>
        <v>4.761904761904762</v>
      </c>
      <c r="U112" s="47">
        <f>(U109/CA108)*100</f>
        <v>6.333333333333334</v>
      </c>
      <c r="V112" s="47">
        <f>(V109/CA108)*100</f>
        <v>63.476190476190474</v>
      </c>
      <c r="W112" s="47">
        <f>(W109/CA108)*100</f>
        <v>30.142857142857142</v>
      </c>
      <c r="X112" s="47">
        <f>(X109/CB108)*100</f>
        <v>4.761904761904762</v>
      </c>
      <c r="Y112" s="47">
        <f>(Y109/CB108)*100</f>
        <v>21.428571428571427</v>
      </c>
      <c r="Z112" s="47">
        <f>(Z109/CB108)*100</f>
        <v>73.80952380952381</v>
      </c>
      <c r="AA112" s="47">
        <f>(AA109/CC108)*100</f>
        <v>0</v>
      </c>
      <c r="AB112" s="47">
        <f>(AB109/CC108)*100</f>
        <v>9.523809523809524</v>
      </c>
      <c r="AC112" s="47">
        <f>(AC109/CC108)*100</f>
        <v>45.23809523809524</v>
      </c>
      <c r="AD112" s="47">
        <f>(AD109/CC108)*100</f>
        <v>30.952380952380953</v>
      </c>
      <c r="AE112" s="47">
        <f>(AE109/CC108)*100</f>
        <v>14.285714285714285</v>
      </c>
      <c r="AF112" s="47">
        <f>(AF109/CD108)*100</f>
        <v>7.142857142857142</v>
      </c>
      <c r="AG112" s="47">
        <f>(AG109/CD108)*100</f>
        <v>69.04761904761905</v>
      </c>
      <c r="AH112" s="47">
        <f>(AH109/CD108)*100</f>
        <v>23.809523809523807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7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2012-05-16T03:43:07Z</dcterms:modified>
  <cp:category/>
  <cp:version/>
  <cp:contentType/>
  <cp:contentStatus/>
</cp:coreProperties>
</file>